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Introducere" sheetId="4" r:id="rId1"/>
    <sheet name="Matrice Selectie" sheetId="6" r:id="rId2"/>
    <sheet name="Template Matrice" sheetId="5" r:id="rId3"/>
    <sheet name="Recomandari" sheetId="3" r:id="rId4"/>
    <sheet name="Definirea criteriilor" sheetId="2" r:id="rId5"/>
  </sheets>
  <calcPr calcId="145621" concurrentCalc="0"/>
</workbook>
</file>

<file path=xl/calcChain.xml><?xml version="1.0" encoding="utf-8"?>
<calcChain xmlns="http://schemas.openxmlformats.org/spreadsheetml/2006/main">
  <c r="O9" i="6" l="1"/>
  <c r="O10" i="6"/>
  <c r="O11" i="6"/>
  <c r="O12" i="6"/>
  <c r="O13" i="6"/>
  <c r="O14" i="6"/>
  <c r="N9" i="6"/>
  <c r="N10" i="6"/>
  <c r="N11" i="6"/>
  <c r="N12" i="6"/>
  <c r="N13" i="6"/>
  <c r="N14" i="6"/>
  <c r="M9" i="6"/>
  <c r="M10" i="6"/>
  <c r="M11" i="6"/>
  <c r="M12" i="6"/>
  <c r="M13" i="6"/>
  <c r="M14" i="6"/>
  <c r="L9" i="6"/>
  <c r="L10" i="6"/>
  <c r="L11" i="6"/>
  <c r="L12" i="6"/>
  <c r="L13" i="6"/>
  <c r="L14" i="6"/>
  <c r="K9" i="6"/>
  <c r="K10" i="6"/>
  <c r="K11" i="6"/>
  <c r="K12" i="6"/>
  <c r="K13" i="6"/>
  <c r="K14" i="6"/>
  <c r="H14" i="6"/>
  <c r="G14" i="6"/>
  <c r="F14" i="6"/>
  <c r="E14" i="6"/>
  <c r="D14" i="6"/>
  <c r="C14" i="6"/>
  <c r="J13" i="6"/>
  <c r="J12" i="6"/>
  <c r="J11" i="6"/>
  <c r="J10" i="6"/>
  <c r="J9" i="6"/>
  <c r="O7" i="6"/>
  <c r="N7" i="6"/>
  <c r="M7" i="6"/>
  <c r="L7" i="6"/>
  <c r="K7" i="6"/>
  <c r="O9" i="5"/>
  <c r="O10" i="5"/>
  <c r="O11" i="5"/>
  <c r="O12" i="5"/>
  <c r="O13" i="5"/>
  <c r="O14" i="5"/>
  <c r="N9" i="5"/>
  <c r="N10" i="5"/>
  <c r="N11" i="5"/>
  <c r="N12" i="5"/>
  <c r="N13" i="5"/>
  <c r="N14" i="5"/>
  <c r="M9" i="5"/>
  <c r="M10" i="5"/>
  <c r="M11" i="5"/>
  <c r="M12" i="5"/>
  <c r="M13" i="5"/>
  <c r="M14" i="5"/>
  <c r="L9" i="5"/>
  <c r="L10" i="5"/>
  <c r="L11" i="5"/>
  <c r="L12" i="5"/>
  <c r="L13" i="5"/>
  <c r="L14" i="5"/>
  <c r="K9" i="5"/>
  <c r="K10" i="5"/>
  <c r="K11" i="5"/>
  <c r="K12" i="5"/>
  <c r="K13" i="5"/>
  <c r="K14" i="5"/>
  <c r="H14" i="5"/>
  <c r="G14" i="5"/>
  <c r="F14" i="5"/>
  <c r="E14" i="5"/>
  <c r="D14" i="5"/>
  <c r="C14" i="5"/>
  <c r="J13" i="5"/>
  <c r="J12" i="5"/>
  <c r="J11" i="5"/>
  <c r="J10" i="5"/>
  <c r="J9" i="5"/>
  <c r="O7" i="5"/>
  <c r="N7" i="5"/>
  <c r="M7" i="5"/>
  <c r="L7" i="5"/>
  <c r="K7" i="5"/>
  <c r="E15" i="2"/>
</calcChain>
</file>

<file path=xl/sharedStrings.xml><?xml version="1.0" encoding="utf-8"?>
<sst xmlns="http://schemas.openxmlformats.org/spreadsheetml/2006/main" count="95" uniqueCount="41">
  <si>
    <t>Criteriu</t>
  </si>
  <si>
    <t>Pondere</t>
  </si>
  <si>
    <t>Optiunea B</t>
  </si>
  <si>
    <t>Optiunea C</t>
  </si>
  <si>
    <t>Optiunea D</t>
  </si>
  <si>
    <t>Optiunea E</t>
  </si>
  <si>
    <t>Rating</t>
  </si>
  <si>
    <t>Criteriul 1</t>
  </si>
  <si>
    <t>Criteriul 2</t>
  </si>
  <si>
    <t>Criteriul 3</t>
  </si>
  <si>
    <t>Criteriul 4</t>
  </si>
  <si>
    <t>Criteriul 5</t>
  </si>
  <si>
    <t>Scor</t>
  </si>
  <si>
    <t>Scor = Rating* Pondere</t>
  </si>
  <si>
    <t xml:space="preserve">Total </t>
  </si>
  <si>
    <t>Total</t>
  </si>
  <si>
    <t>Selectie optiune castigatoare:</t>
  </si>
  <si>
    <t>Definire criterii, pondere si rating pentru fiecare optiune de selectie</t>
  </si>
  <si>
    <t>Tabelul 1. Introducere date</t>
  </si>
  <si>
    <t>Tabelul 2. Interpretare rezultate</t>
  </si>
  <si>
    <t>Indicatii de lucru:</t>
  </si>
  <si>
    <t>1. Completati optiunile de selectie. Celulele D7:H7</t>
  </si>
  <si>
    <t>2. Completati criteriile de evaluare. Celulele B9:B13</t>
  </si>
  <si>
    <t>3. Alocati ponderile pentru fiecare criteriu. Celulele C9:C13. Nota: Suma ponderilor trebuie sa fie 100.</t>
  </si>
  <si>
    <t>4. Acordati cate un rating in functie de criteriu pentru fiecare optiune</t>
  </si>
  <si>
    <t>5. Folosind tabelul 2 din dreapta, optiunea cu scorul cel mai mare reprezinta cea mai buna alegere conform criteriilor. Celulele K14:O14.</t>
  </si>
  <si>
    <t>0. Folositi Tabelul 1 pentru introducere de date si Tabelul 2 pentru Interpretare rezultate</t>
  </si>
  <si>
    <t>Optiunea A</t>
  </si>
  <si>
    <t>#</t>
  </si>
  <si>
    <t>Criteriul 6</t>
  </si>
  <si>
    <t>Criteriul 7</t>
  </si>
  <si>
    <t>Criteriul 8</t>
  </si>
  <si>
    <t>Criteriul 9</t>
  </si>
  <si>
    <t>Definire criterii selectie</t>
  </si>
  <si>
    <t>Eliminatoriu</t>
  </si>
  <si>
    <t>Atentie: Se modifica doar sectiunile verzi</t>
  </si>
  <si>
    <t>Nota: Prezentul sheet nu contine celule blocate si poti sa-l editezi si sa-l adaptezi dupa cum doresti.</t>
  </si>
  <si>
    <r>
      <rPr>
        <b/>
        <sz val="12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Prezentul sheet  contine celule blocate, aici poti modifica doar celulele </t>
    </r>
    <r>
      <rPr>
        <b/>
        <sz val="12"/>
        <color rgb="FF00B050"/>
        <rFont val="Calibri"/>
        <family val="2"/>
        <scheme val="minor"/>
      </rPr>
      <t>verzi.</t>
    </r>
    <r>
      <rPr>
        <sz val="12"/>
        <color theme="1"/>
        <rFont val="Calibri"/>
        <family val="2"/>
        <scheme val="minor"/>
      </rPr>
      <t xml:space="preserve"> Foloseste sheet-ul urmator (Template Matrice) pentru a edita la liber orice celula</t>
    </r>
  </si>
  <si>
    <t>In urmatorul tab Template Matrice gasesti template-ul la liber, pe care poti sa-l modifici dupa bunul tau plac.</t>
  </si>
  <si>
    <t>sd</t>
  </si>
  <si>
    <t>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</si>
</sst>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0" borderId="0" xfId="0" applyFont="1"/>
    <xf numFmtId="0" fontId="0" fillId="4" borderId="1" xfId="0" applyFont="1" applyFill="1" applyBorder="1"/>
    <xf numFmtId="2" fontId="1" fillId="4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3" fontId="1" fillId="0" borderId="2" xfId="1" applyNumberFormat="1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5" borderId="1" xfId="0" applyFont="1" applyFill="1" applyBorder="1"/>
    <xf numFmtId="9" fontId="1" fillId="5" borderId="1" xfId="0" applyNumberFormat="1" applyFont="1" applyFill="1" applyBorder="1"/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0" fillId="0" borderId="1" xfId="0" applyBorder="1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0" fillId="4" borderId="1" xfId="0" applyFont="1" applyFill="1" applyBorder="1" applyProtection="1"/>
    <xf numFmtId="0" fontId="1" fillId="4" borderId="1" xfId="0" applyFont="1" applyFill="1" applyBorder="1" applyProtection="1"/>
    <xf numFmtId="0" fontId="0" fillId="4" borderId="1" xfId="0" applyFill="1" applyBorder="1" applyProtection="1"/>
    <xf numFmtId="9" fontId="1" fillId="5" borderId="1" xfId="0" applyNumberFormat="1" applyFont="1" applyFill="1" applyBorder="1" applyProtection="1"/>
    <xf numFmtId="2" fontId="1" fillId="4" borderId="1" xfId="0" applyNumberFormat="1" applyFont="1" applyFill="1" applyBorder="1" applyProtection="1"/>
    <xf numFmtId="0" fontId="0" fillId="0" borderId="0" xfId="0" applyFont="1" applyProtection="1"/>
  </cellXfs>
  <cellStyles count="2">
    <cellStyle name="Normal" xfId="0" builtinId="0"/>
    <cellStyle name="Percent" xfId="1" builtinId="5"/>
  </cellStyles>
  <dxfs count="4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hyperlink" Target="#'Template Matrice'!A1"/><Relationship Id="rId2" Type="http://schemas.openxmlformats.org/officeDocument/2006/relationships/hyperlink" Target="http://www.cipriancucu.ro/" TargetMode="External"/><Relationship Id="rId1" Type="http://schemas.openxmlformats.org/officeDocument/2006/relationships/hyperlink" Target="http://cipriancucu.ro/ghid-de-selectare-a-aplicatiei-perfecte-pentru-proiectul-tau/" TargetMode="External"/><Relationship Id="rId6" Type="http://schemas.openxmlformats.org/officeDocument/2006/relationships/hyperlink" Target="#Recomandari!A1"/><Relationship Id="rId5" Type="http://schemas.openxmlformats.org/officeDocument/2006/relationships/hyperlink" Target="#'Matrice selectie'!A1"/><Relationship Id="rId4" Type="http://schemas.openxmlformats.org/officeDocument/2006/relationships/hyperlink" Target="http://cipriancucu.ro/5-aplicatii-gratuite-de-project-si-de-task-management-care-iti-fac-viata-mai-usoara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ipriancucu.ro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ipriancucu.ro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cipriancucu.ro/curs-scrum-master-scrum-product-owner-si-scrum-team-member/" TargetMode="External"/><Relationship Id="rId2" Type="http://schemas.openxmlformats.org/officeDocument/2006/relationships/hyperlink" Target="http://cipriancucu.ro/curs-practic-de-project-management/" TargetMode="External"/><Relationship Id="rId1" Type="http://schemas.openxmlformats.org/officeDocument/2006/relationships/hyperlink" Target="#Recomandari!A1"/><Relationship Id="rId6" Type="http://schemas.openxmlformats.org/officeDocument/2006/relationships/hyperlink" Target="http://cipriancucu.ro/project-management-coaching/" TargetMode="External"/><Relationship Id="rId5" Type="http://schemas.openxmlformats.org/officeDocument/2006/relationships/hyperlink" Target="http://cipriancucu.ro/curs-practic-de-2-zile-microsoft-project-2013/" TargetMode="External"/><Relationship Id="rId4" Type="http://schemas.openxmlformats.org/officeDocument/2006/relationships/hyperlink" Target="http://cipriancucu.ro/curs-pmp-training-pentru-obtinerea-certificarii-pm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</xdr:row>
      <xdr:rowOff>12700</xdr:rowOff>
    </xdr:from>
    <xdr:to>
      <xdr:col>8</xdr:col>
      <xdr:colOff>543560</xdr:colOff>
      <xdr:row>10</xdr:row>
      <xdr:rowOff>170180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40080" y="927100"/>
          <a:ext cx="4780280" cy="107188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</a:rPr>
            <a:t>Ghid de selectare a aplicatiei perfecte pentru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</a:rPr>
            <a:t>proiectul tau</a:t>
          </a:r>
          <a:endParaRPr lang="en-US" sz="1400"/>
        </a:p>
      </xdr:txBody>
    </xdr:sp>
    <xdr:clientData/>
  </xdr:twoCellAnchor>
  <xdr:twoCellAnchor editAs="oneCell">
    <xdr:from>
      <xdr:col>3</xdr:col>
      <xdr:colOff>252824</xdr:colOff>
      <xdr:row>0</xdr:row>
      <xdr:rowOff>114300</xdr:rowOff>
    </xdr:from>
    <xdr:to>
      <xdr:col>6</xdr:col>
      <xdr:colOff>396631</xdr:colOff>
      <xdr:row>3</xdr:row>
      <xdr:rowOff>119798</xdr:rowOff>
    </xdr:to>
    <xdr:pic>
      <xdr:nvPicPr>
        <xdr:cNvPr id="3" name="Picture 2" descr="logo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624" y="114300"/>
          <a:ext cx="1972607" cy="554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</xdr:colOff>
      <xdr:row>13</xdr:row>
      <xdr:rowOff>33020</xdr:rowOff>
    </xdr:from>
    <xdr:to>
      <xdr:col>8</xdr:col>
      <xdr:colOff>543560</xdr:colOff>
      <xdr:row>19</xdr:row>
      <xdr:rowOff>7620</xdr:rowOff>
    </xdr:to>
    <xdr:sp macro="" textlink="">
      <xdr:nvSpPr>
        <xdr:cNvPr id="4" name="Rounded Rectangle 3">
          <a:hlinkClick xmlns:r="http://schemas.openxmlformats.org/officeDocument/2006/relationships" r:id="rId4"/>
        </xdr:cNvPr>
        <xdr:cNvSpPr/>
      </xdr:nvSpPr>
      <xdr:spPr>
        <a:xfrm>
          <a:off x="640080" y="2410460"/>
          <a:ext cx="4780280" cy="107188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</a:rPr>
            <a:t>5 aplicatii gratuite de project si task management,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</a:rPr>
            <a:t> care iti fac viata mai usoara</a:t>
          </a:r>
          <a:endParaRPr lang="en-US" sz="1400"/>
        </a:p>
      </xdr:txBody>
    </xdr:sp>
    <xdr:clientData/>
  </xdr:twoCellAnchor>
  <xdr:twoCellAnchor>
    <xdr:from>
      <xdr:col>1</xdr:col>
      <xdr:colOff>30480</xdr:colOff>
      <xdr:row>21</xdr:row>
      <xdr:rowOff>25400</xdr:rowOff>
    </xdr:from>
    <xdr:to>
      <xdr:col>5</xdr:col>
      <xdr:colOff>7620</xdr:colOff>
      <xdr:row>24</xdr:row>
      <xdr:rowOff>144780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640080" y="3865880"/>
          <a:ext cx="2415540" cy="66802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</a:rPr>
            <a:t>Matricea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</a:rPr>
            <a:t> de selectie</a:t>
          </a:r>
          <a:endParaRPr lang="en-US" sz="1400"/>
        </a:p>
      </xdr:txBody>
    </xdr:sp>
    <xdr:clientData/>
  </xdr:twoCellAnchor>
  <xdr:twoCellAnchor>
    <xdr:from>
      <xdr:col>2</xdr:col>
      <xdr:colOff>7620</xdr:colOff>
      <xdr:row>27</xdr:row>
      <xdr:rowOff>33020</xdr:rowOff>
    </xdr:from>
    <xdr:to>
      <xdr:col>7</xdr:col>
      <xdr:colOff>601980</xdr:colOff>
      <xdr:row>30</xdr:row>
      <xdr:rowOff>152400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1226820" y="4970780"/>
          <a:ext cx="3642360" cy="66802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</a:rPr>
            <a:t>Recomandari</a:t>
          </a:r>
          <a:endParaRPr lang="en-US" sz="1400"/>
        </a:p>
      </xdr:txBody>
    </xdr:sp>
    <xdr:clientData/>
  </xdr:twoCellAnchor>
  <xdr:twoCellAnchor>
    <xdr:from>
      <xdr:col>5</xdr:col>
      <xdr:colOff>152400</xdr:colOff>
      <xdr:row>21</xdr:row>
      <xdr:rowOff>33020</xdr:rowOff>
    </xdr:from>
    <xdr:to>
      <xdr:col>8</xdr:col>
      <xdr:colOff>518160</xdr:colOff>
      <xdr:row>24</xdr:row>
      <xdr:rowOff>152400</xdr:rowOff>
    </xdr:to>
    <xdr:sp macro="" textlink="">
      <xdr:nvSpPr>
        <xdr:cNvPr id="8" name="Rounded Rectangle 7">
          <a:hlinkClick xmlns:r="http://schemas.openxmlformats.org/officeDocument/2006/relationships" r:id="rId7"/>
        </xdr:cNvPr>
        <xdr:cNvSpPr/>
      </xdr:nvSpPr>
      <xdr:spPr>
        <a:xfrm>
          <a:off x="3200400" y="3873500"/>
          <a:ext cx="2194560" cy="66802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</a:rPr>
            <a:t>Template Matrice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53340</xdr:rowOff>
    </xdr:from>
    <xdr:to>
      <xdr:col>2</xdr:col>
      <xdr:colOff>402887</xdr:colOff>
      <xdr:row>3</xdr:row>
      <xdr:rowOff>43598</xdr:rowOff>
    </xdr:to>
    <xdr:pic>
      <xdr:nvPicPr>
        <xdr:cNvPr id="2" name="Picture 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3340"/>
          <a:ext cx="2018327" cy="554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53340</xdr:rowOff>
    </xdr:from>
    <xdr:to>
      <xdr:col>2</xdr:col>
      <xdr:colOff>402887</xdr:colOff>
      <xdr:row>3</xdr:row>
      <xdr:rowOff>58838</xdr:rowOff>
    </xdr:to>
    <xdr:pic>
      <xdr:nvPicPr>
        <xdr:cNvPr id="2" name="Picture 1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3340"/>
          <a:ext cx="2018327" cy="554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375920</xdr:colOff>
      <xdr:row>2</xdr:row>
      <xdr:rowOff>30480</xdr:rowOff>
    </xdr:from>
    <xdr:to>
      <xdr:col>8</xdr:col>
      <xdr:colOff>497840</xdr:colOff>
      <xdr:row>5</xdr:row>
      <xdr:rowOff>93980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204720" y="396240"/>
          <a:ext cx="3169920" cy="61214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Recomandari</a:t>
          </a:r>
        </a:p>
      </xdr:txBody>
    </xdr:sp>
    <xdr:clientData/>
  </xdr:twoCellAnchor>
  <xdr:twoCellAnchor>
    <xdr:from>
      <xdr:col>1</xdr:col>
      <xdr:colOff>22860</xdr:colOff>
      <xdr:row>8</xdr:row>
      <xdr:rowOff>5080</xdr:rowOff>
    </xdr:from>
    <xdr:to>
      <xdr:col>6</xdr:col>
      <xdr:colOff>129540</xdr:colOff>
      <xdr:row>11</xdr:row>
      <xdr:rowOff>68580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32460" y="1468120"/>
          <a:ext cx="3154680" cy="61214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Curs Practic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 Project Management</a:t>
          </a:r>
        </a:p>
      </xdr:txBody>
    </xdr:sp>
    <xdr:clientData/>
  </xdr:twoCellAnchor>
  <xdr:twoCellAnchor>
    <xdr:from>
      <xdr:col>1</xdr:col>
      <xdr:colOff>35560</xdr:colOff>
      <xdr:row>13</xdr:row>
      <xdr:rowOff>175260</xdr:rowOff>
    </xdr:from>
    <xdr:to>
      <xdr:col>6</xdr:col>
      <xdr:colOff>132080</xdr:colOff>
      <xdr:row>17</xdr:row>
      <xdr:rowOff>55880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645160" y="2552700"/>
          <a:ext cx="3144520" cy="61214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Curs SCRUM Agile</a:t>
          </a:r>
        </a:p>
      </xdr:txBody>
    </xdr:sp>
    <xdr:clientData/>
  </xdr:twoCellAnchor>
  <xdr:twoCellAnchor>
    <xdr:from>
      <xdr:col>1</xdr:col>
      <xdr:colOff>35560</xdr:colOff>
      <xdr:row>20</xdr:row>
      <xdr:rowOff>5080</xdr:rowOff>
    </xdr:from>
    <xdr:to>
      <xdr:col>6</xdr:col>
      <xdr:colOff>132080</xdr:colOff>
      <xdr:row>23</xdr:row>
      <xdr:rowOff>68580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645160" y="3662680"/>
          <a:ext cx="3144520" cy="61214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Curs PMP Exam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 Preparation</a:t>
          </a:r>
          <a:endParaRPr lang="en-US" sz="1400" b="0" i="0" u="none" strike="noStrike">
            <a:solidFill>
              <a:srgbClr val="000000"/>
            </a:solidFill>
            <a:effectLst/>
            <a:latin typeface="Tahoma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195580</xdr:colOff>
      <xdr:row>8</xdr:row>
      <xdr:rowOff>5080</xdr:rowOff>
    </xdr:from>
    <xdr:to>
      <xdr:col>11</xdr:col>
      <xdr:colOff>292100</xdr:colOff>
      <xdr:row>11</xdr:row>
      <xdr:rowOff>68580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3853180" y="1468120"/>
          <a:ext cx="3144520" cy="61214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Curs MS Project 2013</a:t>
          </a:r>
        </a:p>
      </xdr:txBody>
    </xdr:sp>
    <xdr:clientData/>
  </xdr:twoCellAnchor>
  <xdr:twoCellAnchor>
    <xdr:from>
      <xdr:col>6</xdr:col>
      <xdr:colOff>182880</xdr:colOff>
      <xdr:row>14</xdr:row>
      <xdr:rowOff>5080</xdr:rowOff>
    </xdr:from>
    <xdr:to>
      <xdr:col>11</xdr:col>
      <xdr:colOff>279400</xdr:colOff>
      <xdr:row>17</xdr:row>
      <xdr:rowOff>68580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3840480" y="2565400"/>
          <a:ext cx="3144520" cy="612140"/>
        </a:xfrm>
        <a:prstGeom prst="round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Project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Tahoma" charset="0"/>
              <a:ea typeface="+mn-ea"/>
              <a:cs typeface="+mn-cs"/>
            </a:rPr>
            <a:t> Management Coaching</a:t>
          </a:r>
          <a:endParaRPr lang="en-US" sz="1400" b="0" i="0" u="none" strike="noStrike">
            <a:solidFill>
              <a:srgbClr val="000000"/>
            </a:solidFill>
            <a:effectLst/>
            <a:latin typeface="Tahoma" charset="0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5:E15" totalsRowShown="0" tableBorderDxfId="3">
  <autoFilter ref="B5:E15"/>
  <tableColumns count="4">
    <tableColumn id="1" name="#"/>
    <tableColumn id="2" name="Criteriu" dataDxfId="2"/>
    <tableColumn id="4" name="Eliminatoriu" dataDxfId="1"/>
    <tableColumn id="3" name="Pondere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M15" sqref="M1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workbookViewId="0">
      <selection activeCell="C32" sqref="C32"/>
    </sheetView>
  </sheetViews>
  <sheetFormatPr defaultRowHeight="14.4" x14ac:dyDescent="0.3"/>
  <cols>
    <col min="1" max="1" width="8.88671875" style="18"/>
    <col min="2" max="2" width="23.77734375" style="18" customWidth="1"/>
    <col min="3" max="8" width="11.77734375" style="18" customWidth="1"/>
    <col min="9" max="9" width="4.5546875" style="18" customWidth="1"/>
    <col min="10" max="10" width="27.21875" style="18" customWidth="1"/>
    <col min="11" max="15" width="12.44140625" style="18" customWidth="1"/>
    <col min="16" max="16384" width="8.88671875" style="18"/>
  </cols>
  <sheetData>
    <row r="2" spans="2:15" ht="15.6" x14ac:dyDescent="0.3">
      <c r="D2" s="19" t="s">
        <v>37</v>
      </c>
    </row>
    <row r="4" spans="2:15" x14ac:dyDescent="0.3">
      <c r="B4" s="20" t="s">
        <v>18</v>
      </c>
      <c r="J4" s="20" t="s">
        <v>19</v>
      </c>
    </row>
    <row r="6" spans="2:15" x14ac:dyDescent="0.3">
      <c r="B6" s="18" t="s">
        <v>17</v>
      </c>
      <c r="J6" s="18" t="s">
        <v>16</v>
      </c>
    </row>
    <row r="7" spans="2:15" x14ac:dyDescent="0.3">
      <c r="B7" s="21"/>
      <c r="C7" s="21"/>
      <c r="D7" s="15" t="s">
        <v>27</v>
      </c>
      <c r="E7" s="15" t="s">
        <v>2</v>
      </c>
      <c r="F7" s="15" t="s">
        <v>40</v>
      </c>
      <c r="G7" s="15" t="s">
        <v>4</v>
      </c>
      <c r="H7" s="15" t="s">
        <v>5</v>
      </c>
      <c r="J7" s="21"/>
      <c r="K7" s="22" t="str">
        <f>D7</f>
        <v>Optiunea A</v>
      </c>
      <c r="L7" s="22" t="str">
        <f t="shared" ref="L7:O7" si="0">E7</f>
        <v>Optiunea B</v>
      </c>
      <c r="M7" s="22" t="str">
        <f t="shared" si="0"/>
        <v>asd</v>
      </c>
      <c r="N7" s="22" t="str">
        <f t="shared" si="0"/>
        <v>Optiunea D</v>
      </c>
      <c r="O7" s="22" t="str">
        <f t="shared" si="0"/>
        <v>Optiunea E</v>
      </c>
    </row>
    <row r="8" spans="2:15" x14ac:dyDescent="0.3">
      <c r="B8" s="23" t="s">
        <v>0</v>
      </c>
      <c r="C8" s="23" t="s">
        <v>1</v>
      </c>
      <c r="D8" s="24" t="s">
        <v>6</v>
      </c>
      <c r="E8" s="24" t="s">
        <v>6</v>
      </c>
      <c r="F8" s="24" t="s">
        <v>6</v>
      </c>
      <c r="G8" s="24" t="s">
        <v>6</v>
      </c>
      <c r="H8" s="24" t="s">
        <v>6</v>
      </c>
      <c r="J8" s="25" t="s">
        <v>0</v>
      </c>
      <c r="K8" s="26" t="s">
        <v>12</v>
      </c>
      <c r="L8" s="26" t="s">
        <v>12</v>
      </c>
      <c r="M8" s="26" t="s">
        <v>12</v>
      </c>
      <c r="N8" s="26" t="s">
        <v>12</v>
      </c>
      <c r="O8" s="26" t="s">
        <v>12</v>
      </c>
    </row>
    <row r="9" spans="2:15" x14ac:dyDescent="0.3">
      <c r="B9" s="15" t="s">
        <v>7</v>
      </c>
      <c r="C9" s="14">
        <v>0</v>
      </c>
      <c r="D9" s="14"/>
      <c r="E9" s="14"/>
      <c r="F9" s="14"/>
      <c r="G9" s="14"/>
      <c r="H9" s="14"/>
      <c r="J9" s="25" t="str">
        <f>B9</f>
        <v>Criteriul 1</v>
      </c>
      <c r="K9" s="27">
        <f>D9*C9/100</f>
        <v>0</v>
      </c>
      <c r="L9" s="27">
        <f>E9*C9/100</f>
        <v>0</v>
      </c>
      <c r="M9" s="27">
        <f>C9*F9/100</f>
        <v>0</v>
      </c>
      <c r="N9" s="27">
        <f>C9*G9/100</f>
        <v>0</v>
      </c>
      <c r="O9" s="27">
        <f>C9*H9/100</f>
        <v>0</v>
      </c>
    </row>
    <row r="10" spans="2:15" x14ac:dyDescent="0.3">
      <c r="B10" s="15" t="s">
        <v>8</v>
      </c>
      <c r="C10" s="14">
        <v>0</v>
      </c>
      <c r="D10" s="14"/>
      <c r="E10" s="14"/>
      <c r="F10" s="14"/>
      <c r="G10" s="14"/>
      <c r="H10" s="14"/>
      <c r="J10" s="25" t="str">
        <f t="shared" ref="J10:J13" si="1">B10</f>
        <v>Criteriul 2</v>
      </c>
      <c r="K10" s="27">
        <f t="shared" ref="K10:K13" si="2">D10*C10/100</f>
        <v>0</v>
      </c>
      <c r="L10" s="27">
        <f t="shared" ref="L10:L13" si="3">E10*C10/100</f>
        <v>0</v>
      </c>
      <c r="M10" s="27">
        <f t="shared" ref="M10:M13" si="4">C10*F10/100</f>
        <v>0</v>
      </c>
      <c r="N10" s="27">
        <f t="shared" ref="N10:N13" si="5">C10*G10/100</f>
        <v>0</v>
      </c>
      <c r="O10" s="27">
        <f t="shared" ref="O10:O13" si="6">C10*H10/100</f>
        <v>0</v>
      </c>
    </row>
    <row r="11" spans="2:15" x14ac:dyDescent="0.3">
      <c r="B11" s="15" t="s">
        <v>9</v>
      </c>
      <c r="C11" s="14">
        <v>0</v>
      </c>
      <c r="D11" s="14"/>
      <c r="E11" s="14"/>
      <c r="F11" s="14" t="s">
        <v>39</v>
      </c>
      <c r="G11" s="14"/>
      <c r="H11" s="14"/>
      <c r="J11" s="25" t="str">
        <f t="shared" si="1"/>
        <v>Criteriul 3</v>
      </c>
      <c r="K11" s="27">
        <f t="shared" si="2"/>
        <v>0</v>
      </c>
      <c r="L11" s="27">
        <f t="shared" si="3"/>
        <v>0</v>
      </c>
      <c r="M11" s="27" t="e">
        <f t="shared" si="4"/>
        <v>#VALUE!</v>
      </c>
      <c r="N11" s="27">
        <f t="shared" si="5"/>
        <v>0</v>
      </c>
      <c r="O11" s="27">
        <f t="shared" si="6"/>
        <v>0</v>
      </c>
    </row>
    <row r="12" spans="2:15" x14ac:dyDescent="0.3">
      <c r="B12" s="15" t="s">
        <v>10</v>
      </c>
      <c r="C12" s="14">
        <v>0</v>
      </c>
      <c r="D12" s="14"/>
      <c r="E12" s="14"/>
      <c r="F12" s="14"/>
      <c r="G12" s="14"/>
      <c r="H12" s="14"/>
      <c r="J12" s="25" t="str">
        <f t="shared" si="1"/>
        <v>Criteriul 4</v>
      </c>
      <c r="K12" s="27">
        <f t="shared" si="2"/>
        <v>0</v>
      </c>
      <c r="L12" s="27">
        <f t="shared" si="3"/>
        <v>0</v>
      </c>
      <c r="M12" s="27">
        <f t="shared" si="4"/>
        <v>0</v>
      </c>
      <c r="N12" s="27">
        <f t="shared" si="5"/>
        <v>0</v>
      </c>
      <c r="O12" s="27">
        <f t="shared" si="6"/>
        <v>0</v>
      </c>
    </row>
    <row r="13" spans="2:15" x14ac:dyDescent="0.3">
      <c r="B13" s="15" t="s">
        <v>11</v>
      </c>
      <c r="C13" s="14">
        <v>0</v>
      </c>
      <c r="D13" s="14"/>
      <c r="E13" s="14"/>
      <c r="F13" s="14"/>
      <c r="G13" s="14"/>
      <c r="H13" s="14"/>
      <c r="J13" s="25" t="str">
        <f t="shared" si="1"/>
        <v>Criteriul 5</v>
      </c>
      <c r="K13" s="27">
        <f t="shared" si="2"/>
        <v>0</v>
      </c>
      <c r="L13" s="27">
        <f t="shared" si="3"/>
        <v>0</v>
      </c>
      <c r="M13" s="27">
        <f t="shared" si="4"/>
        <v>0</v>
      </c>
      <c r="N13" s="27">
        <f t="shared" si="5"/>
        <v>0</v>
      </c>
      <c r="O13" s="27">
        <f t="shared" si="6"/>
        <v>0</v>
      </c>
    </row>
    <row r="14" spans="2:15" x14ac:dyDescent="0.3">
      <c r="B14" s="23" t="s">
        <v>14</v>
      </c>
      <c r="C14" s="28">
        <f>SUM(C9:C13)/100</f>
        <v>0</v>
      </c>
      <c r="D14" s="24">
        <f>SUM(D9:D13)</f>
        <v>0</v>
      </c>
      <c r="E14" s="24">
        <f t="shared" ref="E14:H14" si="7">SUM(E9:E13)</f>
        <v>0</v>
      </c>
      <c r="F14" s="24">
        <f t="shared" si="7"/>
        <v>0</v>
      </c>
      <c r="G14" s="24">
        <f t="shared" si="7"/>
        <v>0</v>
      </c>
      <c r="H14" s="24">
        <f t="shared" si="7"/>
        <v>0</v>
      </c>
      <c r="J14" s="25" t="s">
        <v>15</v>
      </c>
      <c r="K14" s="29">
        <f>SUM(K9:K13)</f>
        <v>0</v>
      </c>
      <c r="L14" s="29">
        <f t="shared" ref="L14:O14" si="8">SUM(L9:L13)</f>
        <v>0</v>
      </c>
      <c r="M14" s="29" t="e">
        <f t="shared" si="8"/>
        <v>#VALUE!</v>
      </c>
      <c r="N14" s="29">
        <f t="shared" si="8"/>
        <v>0</v>
      </c>
      <c r="O14" s="29">
        <f t="shared" si="8"/>
        <v>0</v>
      </c>
    </row>
    <row r="16" spans="2:15" x14ac:dyDescent="0.3">
      <c r="B16" s="18" t="s">
        <v>13</v>
      </c>
    </row>
    <row r="18" spans="2:2" x14ac:dyDescent="0.3">
      <c r="B18" s="20" t="s">
        <v>20</v>
      </c>
    </row>
    <row r="19" spans="2:2" x14ac:dyDescent="0.3">
      <c r="B19" s="30" t="s">
        <v>26</v>
      </c>
    </row>
    <row r="20" spans="2:2" x14ac:dyDescent="0.3">
      <c r="B20" s="18" t="s">
        <v>21</v>
      </c>
    </row>
    <row r="21" spans="2:2" x14ac:dyDescent="0.3">
      <c r="B21" s="18" t="s">
        <v>22</v>
      </c>
    </row>
    <row r="22" spans="2:2" x14ac:dyDescent="0.3">
      <c r="B22" s="18" t="s">
        <v>23</v>
      </c>
    </row>
    <row r="23" spans="2:2" x14ac:dyDescent="0.3">
      <c r="B23" s="18" t="s">
        <v>24</v>
      </c>
    </row>
    <row r="24" spans="2:2" x14ac:dyDescent="0.3">
      <c r="B24" s="18" t="s">
        <v>25</v>
      </c>
    </row>
    <row r="26" spans="2:2" x14ac:dyDescent="0.3">
      <c r="B26" s="18" t="s">
        <v>35</v>
      </c>
    </row>
    <row r="27" spans="2:2" x14ac:dyDescent="0.3">
      <c r="B27" s="30" t="s">
        <v>38</v>
      </c>
    </row>
  </sheetData>
  <sheetProtection password="EA71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workbookViewId="0">
      <selection activeCell="B27" sqref="B27"/>
    </sheetView>
  </sheetViews>
  <sheetFormatPr defaultRowHeight="14.4" x14ac:dyDescent="0.3"/>
  <cols>
    <col min="2" max="2" width="23.77734375" customWidth="1"/>
    <col min="3" max="8" width="11.77734375" customWidth="1"/>
    <col min="9" max="9" width="4.5546875" customWidth="1"/>
    <col min="10" max="10" width="27.21875" customWidth="1"/>
    <col min="11" max="15" width="12.44140625" customWidth="1"/>
  </cols>
  <sheetData>
    <row r="2" spans="2:15" x14ac:dyDescent="0.3">
      <c r="D2" t="s">
        <v>36</v>
      </c>
    </row>
    <row r="4" spans="2:15" x14ac:dyDescent="0.3">
      <c r="B4" s="1" t="s">
        <v>18</v>
      </c>
      <c r="J4" s="1" t="s">
        <v>19</v>
      </c>
    </row>
    <row r="6" spans="2:15" x14ac:dyDescent="0.3">
      <c r="B6" t="s">
        <v>17</v>
      </c>
      <c r="J6" t="s">
        <v>16</v>
      </c>
    </row>
    <row r="7" spans="2:15" x14ac:dyDescent="0.3">
      <c r="B7" s="2"/>
      <c r="C7" s="2"/>
      <c r="D7" s="15" t="s">
        <v>27</v>
      </c>
      <c r="E7" s="15" t="s">
        <v>2</v>
      </c>
      <c r="F7" s="15" t="s">
        <v>3</v>
      </c>
      <c r="G7" s="15" t="s">
        <v>4</v>
      </c>
      <c r="H7" s="15" t="s">
        <v>5</v>
      </c>
      <c r="J7" s="2"/>
      <c r="K7" s="3" t="str">
        <f>D7</f>
        <v>Optiunea A</v>
      </c>
      <c r="L7" s="3" t="str">
        <f t="shared" ref="L7:O7" si="0">E7</f>
        <v>Optiunea B</v>
      </c>
      <c r="M7" s="3" t="str">
        <f t="shared" si="0"/>
        <v>Optiunea C</v>
      </c>
      <c r="N7" s="3" t="str">
        <f t="shared" si="0"/>
        <v>Optiunea D</v>
      </c>
      <c r="O7" s="3" t="str">
        <f t="shared" si="0"/>
        <v>Optiunea E</v>
      </c>
    </row>
    <row r="8" spans="2:15" x14ac:dyDescent="0.3">
      <c r="B8" s="4" t="s">
        <v>0</v>
      </c>
      <c r="C8" s="4" t="s">
        <v>1</v>
      </c>
      <c r="D8" s="16" t="s">
        <v>6</v>
      </c>
      <c r="E8" s="16" t="s">
        <v>6</v>
      </c>
      <c r="F8" s="16" t="s">
        <v>6</v>
      </c>
      <c r="G8" s="16" t="s">
        <v>6</v>
      </c>
      <c r="H8" s="16" t="s">
        <v>6</v>
      </c>
      <c r="J8" s="8" t="s">
        <v>0</v>
      </c>
      <c r="K8" s="5" t="s">
        <v>12</v>
      </c>
      <c r="L8" s="5" t="s">
        <v>12</v>
      </c>
      <c r="M8" s="5" t="s">
        <v>12</v>
      </c>
      <c r="N8" s="5" t="s">
        <v>12</v>
      </c>
      <c r="O8" s="5" t="s">
        <v>12</v>
      </c>
    </row>
    <row r="9" spans="2:15" x14ac:dyDescent="0.3">
      <c r="B9" s="15" t="s">
        <v>7</v>
      </c>
      <c r="C9" s="14">
        <v>0</v>
      </c>
      <c r="D9" s="14"/>
      <c r="E9" s="14"/>
      <c r="F9" s="14"/>
      <c r="G9" s="14"/>
      <c r="H9" s="14"/>
      <c r="J9" s="8" t="str">
        <f>B9</f>
        <v>Criteriul 1</v>
      </c>
      <c r="K9" s="6">
        <f>D9*C9/100</f>
        <v>0</v>
      </c>
      <c r="L9" s="6">
        <f>E9*C9/100</f>
        <v>0</v>
      </c>
      <c r="M9" s="6">
        <f>C9*F9/100</f>
        <v>0</v>
      </c>
      <c r="N9" s="6">
        <f>C9*G9/100</f>
        <v>0</v>
      </c>
      <c r="O9" s="6">
        <f>C9*H9/100</f>
        <v>0</v>
      </c>
    </row>
    <row r="10" spans="2:15" x14ac:dyDescent="0.3">
      <c r="B10" s="15" t="s">
        <v>8</v>
      </c>
      <c r="C10" s="14">
        <v>0</v>
      </c>
      <c r="D10" s="14"/>
      <c r="E10" s="14"/>
      <c r="F10" s="14"/>
      <c r="G10" s="14"/>
      <c r="H10" s="14"/>
      <c r="J10" s="8" t="str">
        <f t="shared" ref="J10:J13" si="1">B10</f>
        <v>Criteriul 2</v>
      </c>
      <c r="K10" s="6">
        <f t="shared" ref="K10:K13" si="2">D10*C10/100</f>
        <v>0</v>
      </c>
      <c r="L10" s="6">
        <f t="shared" ref="L10:L13" si="3">E10*C10/100</f>
        <v>0</v>
      </c>
      <c r="M10" s="6">
        <f t="shared" ref="M10:M13" si="4">C10*F10/100</f>
        <v>0</v>
      </c>
      <c r="N10" s="6">
        <f t="shared" ref="N10:N13" si="5">C10*G10/100</f>
        <v>0</v>
      </c>
      <c r="O10" s="6">
        <f t="shared" ref="O10:O13" si="6">C10*H10/100</f>
        <v>0</v>
      </c>
    </row>
    <row r="11" spans="2:15" x14ac:dyDescent="0.3">
      <c r="B11" s="15" t="s">
        <v>9</v>
      </c>
      <c r="C11" s="14">
        <v>0</v>
      </c>
      <c r="D11" s="14"/>
      <c r="E11" s="14"/>
      <c r="F11" s="14"/>
      <c r="G11" s="14"/>
      <c r="H11" s="14"/>
      <c r="J11" s="8" t="str">
        <f t="shared" si="1"/>
        <v>Criteriul 3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</row>
    <row r="12" spans="2:15" x14ac:dyDescent="0.3">
      <c r="B12" s="15" t="s">
        <v>10</v>
      </c>
      <c r="C12" s="14">
        <v>0</v>
      </c>
      <c r="D12" s="14"/>
      <c r="E12" s="14"/>
      <c r="F12" s="14"/>
      <c r="G12" s="14"/>
      <c r="H12" s="14"/>
      <c r="J12" s="8" t="str">
        <f t="shared" si="1"/>
        <v>Criteriul 4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</row>
    <row r="13" spans="2:15" x14ac:dyDescent="0.3">
      <c r="B13" s="15" t="s">
        <v>11</v>
      </c>
      <c r="C13" s="14">
        <v>0</v>
      </c>
      <c r="D13" s="14"/>
      <c r="E13" s="14"/>
      <c r="F13" s="14"/>
      <c r="G13" s="14"/>
      <c r="H13" s="14"/>
      <c r="J13" s="8" t="str">
        <f t="shared" si="1"/>
        <v>Criteriul 5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</row>
    <row r="14" spans="2:15" x14ac:dyDescent="0.3">
      <c r="B14" s="4" t="s">
        <v>14</v>
      </c>
      <c r="C14" s="17">
        <f>SUM(C9:C13)/100</f>
        <v>0</v>
      </c>
      <c r="D14" s="16">
        <f>SUM(D9:D13)</f>
        <v>0</v>
      </c>
      <c r="E14" s="16">
        <f t="shared" ref="E14:H14" si="7">SUM(E9:E13)</f>
        <v>0</v>
      </c>
      <c r="F14" s="16">
        <f t="shared" si="7"/>
        <v>0</v>
      </c>
      <c r="G14" s="16">
        <f t="shared" si="7"/>
        <v>0</v>
      </c>
      <c r="H14" s="16">
        <f t="shared" si="7"/>
        <v>0</v>
      </c>
      <c r="J14" s="8" t="s">
        <v>15</v>
      </c>
      <c r="K14" s="9">
        <f>SUM(K9:K13)</f>
        <v>0</v>
      </c>
      <c r="L14" s="9">
        <f t="shared" ref="L14:O14" si="8">SUM(L9:L13)</f>
        <v>0</v>
      </c>
      <c r="M14" s="9">
        <f t="shared" si="8"/>
        <v>0</v>
      </c>
      <c r="N14" s="9">
        <f t="shared" si="8"/>
        <v>0</v>
      </c>
      <c r="O14" s="9">
        <f t="shared" si="8"/>
        <v>0</v>
      </c>
    </row>
    <row r="16" spans="2:15" x14ac:dyDescent="0.3">
      <c r="B16" t="s">
        <v>13</v>
      </c>
    </row>
    <row r="18" spans="2:2" x14ac:dyDescent="0.3">
      <c r="B18" s="1" t="s">
        <v>20</v>
      </c>
    </row>
    <row r="19" spans="2:2" x14ac:dyDescent="0.3">
      <c r="B19" s="7" t="s">
        <v>26</v>
      </c>
    </row>
    <row r="20" spans="2:2" x14ac:dyDescent="0.3">
      <c r="B20" t="s">
        <v>21</v>
      </c>
    </row>
    <row r="21" spans="2:2" x14ac:dyDescent="0.3">
      <c r="B21" t="s">
        <v>22</v>
      </c>
    </row>
    <row r="22" spans="2:2" x14ac:dyDescent="0.3">
      <c r="B22" t="s">
        <v>23</v>
      </c>
    </row>
    <row r="23" spans="2:2" x14ac:dyDescent="0.3">
      <c r="B23" t="s">
        <v>24</v>
      </c>
    </row>
    <row r="24" spans="2:2" x14ac:dyDescent="0.3">
      <c r="B24" t="s">
        <v>25</v>
      </c>
    </row>
    <row r="26" spans="2:2" x14ac:dyDescent="0.3">
      <c r="B26" t="s">
        <v>35</v>
      </c>
    </row>
    <row r="27" spans="2:2" x14ac:dyDescent="0.3">
      <c r="B27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workbookViewId="0">
      <selection activeCell="H27" sqref="H27"/>
    </sheetView>
  </sheetViews>
  <sheetFormatPr defaultRowHeight="14.4" x14ac:dyDescent="0.3"/>
  <cols>
    <col min="3" max="3" width="24.109375" customWidth="1"/>
    <col min="4" max="4" width="12.6640625" customWidth="1"/>
    <col min="5" max="5" width="20.44140625" customWidth="1"/>
  </cols>
  <sheetData>
    <row r="3" spans="2:5" x14ac:dyDescent="0.3">
      <c r="B3" s="1" t="s">
        <v>33</v>
      </c>
    </row>
    <row r="5" spans="2:5" x14ac:dyDescent="0.3">
      <c r="B5" t="s">
        <v>28</v>
      </c>
      <c r="C5" s="10" t="s">
        <v>0</v>
      </c>
      <c r="D5" s="11" t="s">
        <v>34</v>
      </c>
      <c r="E5" s="11" t="s">
        <v>1</v>
      </c>
    </row>
    <row r="6" spans="2:5" x14ac:dyDescent="0.3">
      <c r="B6">
        <v>1</v>
      </c>
      <c r="C6" s="10" t="s">
        <v>7</v>
      </c>
      <c r="D6" s="11"/>
      <c r="E6" s="12">
        <v>10</v>
      </c>
    </row>
    <row r="7" spans="2:5" x14ac:dyDescent="0.3">
      <c r="B7">
        <v>2</v>
      </c>
      <c r="C7" s="10" t="s">
        <v>8</v>
      </c>
      <c r="D7" s="11"/>
      <c r="E7" s="12">
        <v>20</v>
      </c>
    </row>
    <row r="8" spans="2:5" x14ac:dyDescent="0.3">
      <c r="B8">
        <v>3</v>
      </c>
      <c r="C8" s="10" t="s">
        <v>9</v>
      </c>
      <c r="D8" s="11"/>
      <c r="E8" s="12">
        <v>5</v>
      </c>
    </row>
    <row r="9" spans="2:5" x14ac:dyDescent="0.3">
      <c r="B9">
        <v>4</v>
      </c>
      <c r="C9" s="10" t="s">
        <v>10</v>
      </c>
      <c r="D9" s="11"/>
      <c r="E9" s="12">
        <v>11</v>
      </c>
    </row>
    <row r="10" spans="2:5" x14ac:dyDescent="0.3">
      <c r="B10">
        <v>5</v>
      </c>
      <c r="C10" s="10" t="s">
        <v>11</v>
      </c>
      <c r="D10" s="11"/>
      <c r="E10" s="12">
        <v>8</v>
      </c>
    </row>
    <row r="11" spans="2:5" x14ac:dyDescent="0.3">
      <c r="B11">
        <v>6</v>
      </c>
      <c r="C11" s="10" t="s">
        <v>29</v>
      </c>
      <c r="D11" s="11"/>
      <c r="E11" s="12">
        <v>12</v>
      </c>
    </row>
    <row r="12" spans="2:5" x14ac:dyDescent="0.3">
      <c r="B12">
        <v>7</v>
      </c>
      <c r="C12" s="10" t="s">
        <v>30</v>
      </c>
      <c r="D12" s="11"/>
      <c r="E12" s="12">
        <v>8</v>
      </c>
    </row>
    <row r="13" spans="2:5" x14ac:dyDescent="0.3">
      <c r="B13">
        <v>8</v>
      </c>
      <c r="C13" s="10" t="s">
        <v>31</v>
      </c>
      <c r="D13" s="11"/>
      <c r="E13" s="12">
        <v>12</v>
      </c>
    </row>
    <row r="14" spans="2:5" x14ac:dyDescent="0.3">
      <c r="B14">
        <v>9</v>
      </c>
      <c r="C14" s="10" t="s">
        <v>32</v>
      </c>
      <c r="D14" s="11"/>
      <c r="E14" s="12">
        <v>14</v>
      </c>
    </row>
    <row r="15" spans="2:5" x14ac:dyDescent="0.3">
      <c r="C15" s="10" t="s">
        <v>14</v>
      </c>
      <c r="D15" s="11"/>
      <c r="E15" s="13">
        <f>SUM(E6:E14)</f>
        <v>100</v>
      </c>
    </row>
  </sheetData>
  <dataValidations count="1">
    <dataValidation type="list" allowBlank="1" showInputMessage="1" showErrorMessage="1" sqref="D6:D15">
      <formula1>"DA, NU"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Introducere</vt:lpstr>
      <vt:lpstr>Matrice Selectie</vt:lpstr>
      <vt:lpstr>Template Matrice</vt:lpstr>
      <vt:lpstr>Recomandari</vt:lpstr>
      <vt:lpstr>Definirea criteriilor</vt:lpstr>
    </vt:vector>
  </TitlesOfParts>
  <Company>SABMiller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 Cucu</dc:creator>
  <cp:lastModifiedBy>Ciprian Cucu</cp:lastModifiedBy>
  <dcterms:created xsi:type="dcterms:W3CDTF">2016-10-10T06:56:34Z</dcterms:created>
  <dcterms:modified xsi:type="dcterms:W3CDTF">2016-11-15T08:24:37Z</dcterms:modified>
</cp:coreProperties>
</file>